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사용법" sheetId="1" state="visible" r:id="rId1"/>
    <sheet xmlns:r="http://schemas.openxmlformats.org/officeDocument/2006/relationships" name="어제 하루" sheetId="2" state="visible" r:id="rId2"/>
    <sheet xmlns:r="http://schemas.openxmlformats.org/officeDocument/2006/relationships" name="호출 일지" sheetId="3" state="visible" r:id="rId3"/>
  </sheets>
  <definedNames/>
  <calcPr calcId="124519" fullCalcOnLoad="1"/>
</workbook>
</file>

<file path=xl/styles.xml><?xml version="1.0" encoding="utf-8"?>
<styleSheet xmlns="http://schemas.openxmlformats.org/spreadsheetml/2006/main">
  <numFmts count="1">
    <numFmt numFmtId="164" formatCode="hh:mm"/>
  </numFmts>
  <fonts count="12">
    <font>
      <name val="Calibri"/>
      <family val="2"/>
      <color theme="1"/>
      <sz val="11"/>
      <scheme val="minor"/>
    </font>
    <font>
      <name val="Apple SD Gothic Neo"/>
      <b val="1"/>
      <color rgb="001C1916"/>
      <sz val="20"/>
    </font>
    <font>
      <name val="Apple SD Gothic Neo"/>
      <b val="1"/>
      <color rgb="00C8693F"/>
      <sz val="13"/>
    </font>
    <font>
      <name val="Apple SD Gothic Neo"/>
      <color rgb="001C1916"/>
      <sz val="11"/>
    </font>
    <font>
      <name val="Apple SD Gothic Neo"/>
      <b val="1"/>
      <color rgb="00C8693F"/>
      <sz val="12"/>
    </font>
    <font>
      <name val="Apple SD Gothic Neo"/>
      <b val="1"/>
      <color rgb="001C1916"/>
      <sz val="11"/>
    </font>
    <font>
      <name val="Apple SD Gothic Neo"/>
      <b val="1"/>
      <color rgb="001C1916"/>
      <sz val="16"/>
    </font>
    <font>
      <name val="Apple SD Gothic Neo"/>
      <b val="1"/>
      <color rgb="009A938C"/>
      <sz val="10"/>
    </font>
    <font>
      <name val="Apple SD Gothic Neo"/>
      <b val="1"/>
      <color rgb="00FFFFFF"/>
      <sz val="10"/>
    </font>
    <font>
      <name val="Apple SD Gothic Neo"/>
      <color rgb="009A938C"/>
      <sz val="10"/>
    </font>
    <font>
      <name val="Apple SD Gothic Neo"/>
      <color rgb="009A938C"/>
      <sz val="9"/>
    </font>
    <font>
      <name val="Apple SD Gothic Neo"/>
      <b val="1"/>
      <color rgb="00C8693F"/>
      <sz val="9"/>
    </font>
  </fonts>
  <fills count="4">
    <fill>
      <patternFill/>
    </fill>
    <fill>
      <patternFill patternType="gray125"/>
    </fill>
    <fill>
      <patternFill patternType="solid">
        <fgColor rgb="00C8693F"/>
      </patternFill>
    </fill>
    <fill>
      <patternFill patternType="solid">
        <fgColor rgb="001C1916"/>
      </patternFill>
    </fill>
  </fills>
  <borders count="2">
    <border>
      <left/>
      <right/>
      <top/>
      <bottom/>
      <diagonal/>
    </border>
    <border>
      <bottom style="thin">
        <color rgb="00E3DBD1"/>
      </bottom>
    </border>
  </borders>
  <cellStyleXfs count="1">
    <xf numFmtId="0" fontId="0" fillId="0" borderId="0"/>
  </cellStyleXfs>
  <cellXfs count="23">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pivotButton="0" quotePrefix="0" xfId="0"/>
    <xf numFmtId="0" fontId="7" fillId="0" borderId="0" pivotButton="0" quotePrefix="0" xfId="0"/>
    <xf numFmtId="0" fontId="0" fillId="0" borderId="1" pivotButton="0" quotePrefix="0" xfId="0"/>
    <xf numFmtId="0" fontId="8" fillId="2" borderId="0" applyAlignment="1" pivotButton="0" quotePrefix="0" xfId="0">
      <alignment horizontal="center" vertical="center"/>
    </xf>
    <xf numFmtId="0" fontId="4" fillId="0" borderId="0" pivotButton="0" quotePrefix="0" xfId="0"/>
    <xf numFmtId="164" fontId="3" fillId="0" borderId="1" pivotButton="0" quotePrefix="0" xfId="0"/>
    <xf numFmtId="0" fontId="3" fillId="0" borderId="1" pivotButton="0" quotePrefix="0" xfId="0"/>
    <xf numFmtId="0" fontId="3" fillId="0" borderId="1" applyAlignment="1" pivotButton="0" quotePrefix="0" xfId="0">
      <alignment horizontal="center"/>
    </xf>
    <xf numFmtId="0" fontId="8" fillId="3" borderId="0" applyAlignment="1" pivotButton="0" quotePrefix="0" xfId="0">
      <alignment horizontal="center"/>
    </xf>
    <xf numFmtId="0" fontId="5" fillId="0" borderId="1" applyAlignment="1" pivotButton="0" quotePrefix="0" xfId="0">
      <alignment horizontal="center"/>
    </xf>
    <xf numFmtId="0" fontId="0" fillId="0" borderId="1" applyAlignment="1" pivotButton="0" quotePrefix="0" xfId="0">
      <alignment horizontal="center"/>
    </xf>
    <xf numFmtId="9" fontId="0" fillId="0" borderId="1" applyAlignment="1" pivotButton="0" quotePrefix="0" xfId="0">
      <alignment horizontal="center"/>
    </xf>
    <xf numFmtId="0" fontId="5" fillId="0" borderId="0" pivotButton="0" quotePrefix="0" xfId="0"/>
    <xf numFmtId="0" fontId="9" fillId="0" borderId="0" pivotButton="0" quotePrefix="0" xfId="0"/>
    <xf numFmtId="0" fontId="8" fillId="2" borderId="0" applyAlignment="1" pivotButton="0" quotePrefix="0" xfId="0">
      <alignment horizontal="center"/>
    </xf>
    <xf numFmtId="0" fontId="10" fillId="0" borderId="0" pivotButton="0" quotePrefix="0" xfId="0"/>
    <xf numFmtId="0" fontId="1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어제 하루, 세 사람의 시간(분)</a:t>
            </a:r>
          </a:p>
        </rich>
      </tx>
    </title>
    <plotArea>
      <barChart>
        <barDir val="bar"/>
        <grouping val="clustered"/>
        <ser>
          <idx val="0"/>
          <order val="0"/>
          <tx>
            <strRef>
              <f>'어제 하루'!I6</f>
            </strRef>
          </tx>
          <spPr>
            <a:solidFill xmlns:a="http://schemas.openxmlformats.org/drawingml/2006/main">
              <a:srgbClr val="C8693F"/>
            </a:solidFill>
            <a:ln xmlns:a="http://schemas.openxmlformats.org/drawingml/2006/main">
              <a:prstDash val="solid"/>
            </a:ln>
          </spPr>
          <cat>
            <numRef>
              <f>'어제 하루'!$H$7:$H$9</f>
            </numRef>
          </cat>
          <val>
            <numRef>
              <f>'어제 하루'!$I$7:$I$9</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7</col>
      <colOff>0</colOff>
      <row>15</row>
      <rowOff>0</rowOff>
    </from>
    <ext cx="4680000" cy="23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B2:B18"/>
  <sheetViews>
    <sheetView showGridLines="0" workbookViewId="0">
      <selection activeCell="A1" sqref="A1"/>
    </sheetView>
  </sheetViews>
  <sheetFormatPr baseColWidth="8" defaultRowHeight="15"/>
  <cols>
    <col width="3" customWidth="1" min="1" max="1"/>
    <col width="96" customWidth="1" min="2" max="2"/>
  </cols>
  <sheetData>
    <row r="2" ht="34" customHeight="1">
      <c r="B2" s="1" t="inlineStr">
        <is>
          <t>꿈이 감옥이 된 원장들 · 착공 키트</t>
        </is>
      </c>
    </row>
    <row r="3" ht="34" customHeight="1">
      <c r="B3" s="2" t="inlineStr">
        <is>
          <t>세 사람 시간 기록표</t>
        </is>
      </c>
    </row>
    <row r="4" ht="26" customHeight="1">
      <c r="B4" s="3" t="inlineStr"/>
    </row>
    <row r="5" ht="26" customHeight="1">
      <c r="B5" s="3" t="inlineStr">
        <is>
          <t>왜 적나 — 원장님 안에는 세 사람이 삽니다. 진료하는 기술자, 질서를 만드는 관리자, 병원의 미래를 그리는 기업가.</t>
        </is>
      </c>
    </row>
    <row r="6" ht="26" customHeight="1">
      <c r="B6" s="3" t="inlineStr">
        <is>
          <t>어제 하루가 세 사람에게 어떻게 나뉘었는지를 숫자로 보는 순간, '체질'이 아니라 '달력'의 문제라는 게 보입니다.</t>
        </is>
      </c>
    </row>
    <row r="7" ht="26" customHeight="1">
      <c r="B7" s="3" t="inlineStr"/>
    </row>
    <row r="8" ht="26" customHeight="1">
      <c r="B8" s="3" t="inlineStr">
        <is>
          <t>① 「어제 하루」 시트 — 어제 한 일을 시작·끝 시각과 함께 한 줄씩 적습니다. 삼 분짜리 중단까지 적을수록 정확합니다.</t>
        </is>
      </c>
    </row>
    <row r="9" ht="26" customHeight="1">
      <c r="B9" s="3" t="inlineStr">
        <is>
          <t>② 각 줄의 「누구의 일」 칸에서 기술자 / 관리자 / 기업가 중 하나를 고릅니다. 시간은 자동으로 계산됩니다.</t>
        </is>
      </c>
    </row>
    <row r="10" ht="26" customHeight="1">
      <c r="B10" s="3" t="inlineStr">
        <is>
          <t>③ 오른쪽 요약이 자동으로 채워집니다. 세 사람의 시간과 비율, 그리고 막대그래프.</t>
        </is>
      </c>
    </row>
    <row r="11" ht="26" customHeight="1">
      <c r="B11" s="3" t="inlineStr">
        <is>
          <t>④ 「호출 일지」 시트 — 이틀 동안 직원이 원장님을 부른 횟수와 사유를 한 단어로 적습니다. 반복되는 사유 대여섯 개가 보이면, 그게 기준을 만들 첫 자리입니다.</t>
        </is>
      </c>
    </row>
    <row r="12" ht="26" customHeight="1">
      <c r="B12" s="3" t="inlineStr"/>
    </row>
    <row r="13" ht="26" customHeight="1">
      <c r="B13" s="4" t="inlineStr">
        <is>
          <t>구분이 헷갈릴 때</t>
        </is>
      </c>
    </row>
    <row r="14" ht="26" customHeight="1">
      <c r="B14" s="3" t="inlineStr">
        <is>
          <t>기술자의 일 — 진료, 상담 중 진료 설명, 차트·처방 등 직접 손으로 하는 일</t>
        </is>
      </c>
    </row>
    <row r="15" ht="26" customHeight="1">
      <c r="B15" s="3" t="inlineStr">
        <is>
          <t>관리자의 일 — 스케줄·인력·숫자 확인, 직원 질문 응대, 결재, 문제 처리 (터진 일 수습도 여기)</t>
        </is>
      </c>
    </row>
    <row r="16" ht="26" customHeight="1">
      <c r="B16" s="3" t="inlineStr">
        <is>
          <t>기업가의 일 — 병원의 방향·완성 그림·다음 분기 계획을 생각하고 적는 일. 대부분의 원장님은 0분입니다</t>
        </is>
      </c>
    </row>
    <row r="17" ht="26" customHeight="1">
      <c r="B17" s="3" t="inlineStr"/>
    </row>
    <row r="18" ht="26" customHeight="1">
      <c r="B18" s="5" t="inlineStr">
        <is>
          <t>기록 결과를 보고 할 일은 하나입니다. 다음 주 달력에서 두 시간짜리 칸 하나를 기업가에게 주는 것 (오늘 밤의 오 분).</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B2:K65"/>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3" customWidth="1" min="1" max="1"/>
    <col width="10" customWidth="1" min="2" max="2"/>
    <col width="10" customWidth="1" min="3" max="3"/>
    <col width="44" customWidth="1" min="4" max="4"/>
    <col width="11" customWidth="1" min="5" max="5"/>
    <col width="13" customWidth="1" min="6" max="6"/>
    <col width="4" customWidth="1" min="7" max="7"/>
    <col width="14" customWidth="1" min="8" max="8"/>
    <col width="13" customWidth="1" min="9" max="9"/>
    <col width="11" customWidth="1" min="10" max="10"/>
    <col width="10" customWidth="1" min="11" max="11"/>
  </cols>
  <sheetData>
    <row r="2">
      <c r="B2" s="6" t="inlineStr">
        <is>
          <t>어제 하루 — 세 사람의 시간</t>
        </is>
      </c>
    </row>
    <row r="3">
      <c r="B3" s="7" t="inlineStr">
        <is>
          <t>날짜</t>
        </is>
      </c>
      <c r="C3" s="8" t="n"/>
    </row>
    <row r="5" ht="24" customHeight="1">
      <c r="B5" s="9" t="inlineStr">
        <is>
          <t>시작</t>
        </is>
      </c>
      <c r="C5" s="9" t="inlineStr">
        <is>
          <t>끝</t>
        </is>
      </c>
      <c r="D5" s="9" t="inlineStr">
        <is>
          <t>한 일</t>
        </is>
      </c>
      <c r="E5" s="9" t="inlineStr">
        <is>
          <t>걸린 시간(분)</t>
        </is>
      </c>
      <c r="F5" s="9" t="inlineStr">
        <is>
          <t>누구의 일</t>
        </is>
      </c>
      <c r="H5" s="10" t="inlineStr">
        <is>
          <t>요약</t>
        </is>
      </c>
    </row>
    <row r="6">
      <c r="B6" s="11" t="n"/>
      <c r="C6" s="11" t="n"/>
      <c r="D6" s="12" t="n"/>
      <c r="E6" s="13">
        <f>IF(AND(B6&lt;&gt;"",C6&lt;&gt;""),ROUND(MOD(C6-B6,1)*1440,0),"")</f>
        <v/>
      </c>
      <c r="F6" s="13" t="n"/>
      <c r="H6" s="14" t="inlineStr">
        <is>
          <t>누구</t>
        </is>
      </c>
      <c r="I6" s="14" t="inlineStr">
        <is>
          <t>분</t>
        </is>
      </c>
      <c r="J6" s="14" t="inlineStr">
        <is>
          <t>시간</t>
        </is>
      </c>
      <c r="K6" s="14" t="inlineStr">
        <is>
          <t>비율</t>
        </is>
      </c>
    </row>
    <row r="7">
      <c r="B7" s="11" t="n"/>
      <c r="C7" s="11" t="n"/>
      <c r="D7" s="12" t="n"/>
      <c r="E7" s="13">
        <f>IF(AND(B7&lt;&gt;"",C7&lt;&gt;""),ROUND(MOD(C7-B7,1)*1440,0),"")</f>
        <v/>
      </c>
      <c r="F7" s="13" t="n"/>
      <c r="H7" s="15" t="inlineStr">
        <is>
          <t>기술자</t>
        </is>
      </c>
      <c r="I7" s="16">
        <f>SUMIF($F$6:$F$65,H7,$E$6:$E$65)</f>
        <v/>
      </c>
      <c r="J7" s="16">
        <f>IF(I7&gt;=60,INT(I7/60)&amp;"시간 "&amp;MOD(I7,60)&amp;"분",I7&amp;"분")</f>
        <v/>
      </c>
      <c r="K7" s="17">
        <f>IF(SUM($I$7:$I$9)=0,"",I7/SUM($I$7:$I$9))</f>
        <v/>
      </c>
    </row>
    <row r="8">
      <c r="B8" s="11" t="n"/>
      <c r="C8" s="11" t="n"/>
      <c r="D8" s="12" t="n"/>
      <c r="E8" s="13">
        <f>IF(AND(B8&lt;&gt;"",C8&lt;&gt;""),ROUND(MOD(C8-B8,1)*1440,0),"")</f>
        <v/>
      </c>
      <c r="F8" s="13" t="n"/>
      <c r="H8" s="15" t="inlineStr">
        <is>
          <t>관리자</t>
        </is>
      </c>
      <c r="I8" s="16">
        <f>SUMIF($F$6:$F$65,H8,$E$6:$E$65)</f>
        <v/>
      </c>
      <c r="J8" s="16">
        <f>IF(I8&gt;=60,INT(I8/60)&amp;"시간 "&amp;MOD(I8,60)&amp;"분",I8&amp;"분")</f>
        <v/>
      </c>
      <c r="K8" s="17">
        <f>IF(SUM($I$7:$I$9)=0,"",I8/SUM($I$7:$I$9))</f>
        <v/>
      </c>
    </row>
    <row r="9">
      <c r="B9" s="11" t="n"/>
      <c r="C9" s="11" t="n"/>
      <c r="D9" s="12" t="n"/>
      <c r="E9" s="13">
        <f>IF(AND(B9&lt;&gt;"",C9&lt;&gt;""),ROUND(MOD(C9-B9,1)*1440,0),"")</f>
        <v/>
      </c>
      <c r="F9" s="13" t="n"/>
      <c r="H9" s="15" t="inlineStr">
        <is>
          <t>기업가</t>
        </is>
      </c>
      <c r="I9" s="16">
        <f>SUMIF($F$6:$F$65,H9,$E$6:$E$65)</f>
        <v/>
      </c>
      <c r="J9" s="16">
        <f>IF(I9&gt;=60,INT(I9/60)&amp;"시간 "&amp;MOD(I9,60)&amp;"분",I9&amp;"분")</f>
        <v/>
      </c>
      <c r="K9" s="17">
        <f>IF(SUM($I$7:$I$9)=0,"",I9/SUM($I$7:$I$9))</f>
        <v/>
      </c>
    </row>
    <row r="10">
      <c r="B10" s="11" t="n"/>
      <c r="C10" s="11" t="n"/>
      <c r="D10" s="12" t="n"/>
      <c r="E10" s="13">
        <f>IF(AND(B10&lt;&gt;"",C10&lt;&gt;""),ROUND(MOD(C10-B10,1)*1440,0),"")</f>
        <v/>
      </c>
      <c r="F10" s="13" t="n"/>
      <c r="H10" s="18" t="inlineStr">
        <is>
          <t>합계</t>
        </is>
      </c>
      <c r="I10" s="18">
        <f>SUM(I7:I9)</f>
        <v/>
      </c>
      <c r="J10" s="18">
        <f>IF(I10&gt;=60,INT(I10/60)&amp;"시간 "&amp;MOD(I10,60)&amp;"분",I10&amp;"분")</f>
        <v/>
      </c>
    </row>
    <row r="11">
      <c r="B11" s="11" t="n"/>
      <c r="C11" s="11" t="n"/>
      <c r="D11" s="12" t="n"/>
      <c r="E11" s="13">
        <f>IF(AND(B11&lt;&gt;"",C11&lt;&gt;""),ROUND(MOD(C11-B11,1)*1440,0),"")</f>
        <v/>
      </c>
      <c r="F11" s="13" t="n"/>
    </row>
    <row r="12">
      <c r="B12" s="11" t="n"/>
      <c r="C12" s="11" t="n"/>
      <c r="D12" s="12" t="n"/>
      <c r="E12" s="13">
        <f>IF(AND(B12&lt;&gt;"",C12&lt;&gt;""),ROUND(MOD(C12-B12,1)*1440,0),"")</f>
        <v/>
      </c>
      <c r="F12" s="13" t="n"/>
      <c r="H12" s="7" t="inlineStr">
        <is>
          <t>전형적인 지분 (그 책)</t>
        </is>
      </c>
    </row>
    <row r="13">
      <c r="B13" s="11" t="n"/>
      <c r="C13" s="11" t="n"/>
      <c r="D13" s="12" t="n"/>
      <c r="E13" s="13">
        <f>IF(AND(B13&lt;&gt;"",C13&lt;&gt;""),ROUND(MOD(C13-B13,1)*1440,0),"")</f>
        <v/>
      </c>
      <c r="F13" s="13" t="n"/>
      <c r="H13" s="19" t="inlineStr">
        <is>
          <t>기업가 10 · 관리자 20 · 기술자 70</t>
        </is>
      </c>
    </row>
    <row r="14">
      <c r="B14" s="11" t="n"/>
      <c r="C14" s="11" t="n"/>
      <c r="D14" s="12" t="n"/>
      <c r="E14" s="13">
        <f>IF(AND(B14&lt;&gt;"",C14&lt;&gt;""),ROUND(MOD(C14-B14,1)*1440,0),"")</f>
        <v/>
      </c>
      <c r="F14" s="13" t="n"/>
      <c r="H14" s="19" t="inlineStr">
        <is>
          <t>원장님은 보통 이보다 더 극단적입니다</t>
        </is>
      </c>
    </row>
    <row r="15">
      <c r="B15" s="11" t="n"/>
      <c r="C15" s="11" t="n"/>
      <c r="D15" s="12" t="n"/>
      <c r="E15" s="13">
        <f>IF(AND(B15&lt;&gt;"",C15&lt;&gt;""),ROUND(MOD(C15-B15,1)*1440,0),"")</f>
        <v/>
      </c>
      <c r="F15" s="13" t="n"/>
    </row>
    <row r="16">
      <c r="B16" s="11" t="n"/>
      <c r="C16" s="11" t="n"/>
      <c r="D16" s="12" t="n"/>
      <c r="E16" s="13">
        <f>IF(AND(B16&lt;&gt;"",C16&lt;&gt;""),ROUND(MOD(C16-B16,1)*1440,0),"")</f>
        <v/>
      </c>
      <c r="F16" s="13" t="n"/>
    </row>
    <row r="17">
      <c r="B17" s="11" t="n"/>
      <c r="C17" s="11" t="n"/>
      <c r="D17" s="12" t="n"/>
      <c r="E17" s="13">
        <f>IF(AND(B17&lt;&gt;"",C17&lt;&gt;""),ROUND(MOD(C17-B17,1)*1440,0),"")</f>
        <v/>
      </c>
      <c r="F17" s="13" t="n"/>
    </row>
    <row r="18">
      <c r="B18" s="11" t="n"/>
      <c r="C18" s="11" t="n"/>
      <c r="D18" s="12" t="n"/>
      <c r="E18" s="13">
        <f>IF(AND(B18&lt;&gt;"",C18&lt;&gt;""),ROUND(MOD(C18-B18,1)*1440,0),"")</f>
        <v/>
      </c>
      <c r="F18" s="13" t="n"/>
    </row>
    <row r="19">
      <c r="B19" s="11" t="n"/>
      <c r="C19" s="11" t="n"/>
      <c r="D19" s="12" t="n"/>
      <c r="E19" s="13">
        <f>IF(AND(B19&lt;&gt;"",C19&lt;&gt;""),ROUND(MOD(C19-B19,1)*1440,0),"")</f>
        <v/>
      </c>
      <c r="F19" s="13" t="n"/>
    </row>
    <row r="20">
      <c r="B20" s="11" t="n"/>
      <c r="C20" s="11" t="n"/>
      <c r="D20" s="12" t="n"/>
      <c r="E20" s="13">
        <f>IF(AND(B20&lt;&gt;"",C20&lt;&gt;""),ROUND(MOD(C20-B20,1)*1440,0),"")</f>
        <v/>
      </c>
      <c r="F20" s="13" t="n"/>
    </row>
    <row r="21">
      <c r="B21" s="11" t="n"/>
      <c r="C21" s="11" t="n"/>
      <c r="D21" s="12" t="n"/>
      <c r="E21" s="13">
        <f>IF(AND(B21&lt;&gt;"",C21&lt;&gt;""),ROUND(MOD(C21-B21,1)*1440,0),"")</f>
        <v/>
      </c>
      <c r="F21" s="13" t="n"/>
    </row>
    <row r="22">
      <c r="B22" s="11" t="n"/>
      <c r="C22" s="11" t="n"/>
      <c r="D22" s="12" t="n"/>
      <c r="E22" s="13">
        <f>IF(AND(B22&lt;&gt;"",C22&lt;&gt;""),ROUND(MOD(C22-B22,1)*1440,0),"")</f>
        <v/>
      </c>
      <c r="F22" s="13" t="n"/>
    </row>
    <row r="23">
      <c r="B23" s="11" t="n"/>
      <c r="C23" s="11" t="n"/>
      <c r="D23" s="12" t="n"/>
      <c r="E23" s="13">
        <f>IF(AND(B23&lt;&gt;"",C23&lt;&gt;""),ROUND(MOD(C23-B23,1)*1440,0),"")</f>
        <v/>
      </c>
      <c r="F23" s="13" t="n"/>
    </row>
    <row r="24">
      <c r="B24" s="11" t="n"/>
      <c r="C24" s="11" t="n"/>
      <c r="D24" s="12" t="n"/>
      <c r="E24" s="13">
        <f>IF(AND(B24&lt;&gt;"",C24&lt;&gt;""),ROUND(MOD(C24-B24,1)*1440,0),"")</f>
        <v/>
      </c>
      <c r="F24" s="13" t="n"/>
    </row>
    <row r="25">
      <c r="B25" s="11" t="n"/>
      <c r="C25" s="11" t="n"/>
      <c r="D25" s="12" t="n"/>
      <c r="E25" s="13">
        <f>IF(AND(B25&lt;&gt;"",C25&lt;&gt;""),ROUND(MOD(C25-B25,1)*1440,0),"")</f>
        <v/>
      </c>
      <c r="F25" s="13" t="n"/>
    </row>
    <row r="26">
      <c r="B26" s="11" t="n"/>
      <c r="C26" s="11" t="n"/>
      <c r="D26" s="12" t="n"/>
      <c r="E26" s="13">
        <f>IF(AND(B26&lt;&gt;"",C26&lt;&gt;""),ROUND(MOD(C26-B26,1)*1440,0),"")</f>
        <v/>
      </c>
      <c r="F26" s="13" t="n"/>
    </row>
    <row r="27">
      <c r="B27" s="11" t="n"/>
      <c r="C27" s="11" t="n"/>
      <c r="D27" s="12" t="n"/>
      <c r="E27" s="13">
        <f>IF(AND(B27&lt;&gt;"",C27&lt;&gt;""),ROUND(MOD(C27-B27,1)*1440,0),"")</f>
        <v/>
      </c>
      <c r="F27" s="13" t="n"/>
    </row>
    <row r="28">
      <c r="B28" s="11" t="n"/>
      <c r="C28" s="11" t="n"/>
      <c r="D28" s="12" t="n"/>
      <c r="E28" s="13">
        <f>IF(AND(B28&lt;&gt;"",C28&lt;&gt;""),ROUND(MOD(C28-B28,1)*1440,0),"")</f>
        <v/>
      </c>
      <c r="F28" s="13" t="n"/>
    </row>
    <row r="29">
      <c r="B29" s="11" t="n"/>
      <c r="C29" s="11" t="n"/>
      <c r="D29" s="12" t="n"/>
      <c r="E29" s="13">
        <f>IF(AND(B29&lt;&gt;"",C29&lt;&gt;""),ROUND(MOD(C29-B29,1)*1440,0),"")</f>
        <v/>
      </c>
      <c r="F29" s="13" t="n"/>
    </row>
    <row r="30">
      <c r="B30" s="11" t="n"/>
      <c r="C30" s="11" t="n"/>
      <c r="D30" s="12" t="n"/>
      <c r="E30" s="13">
        <f>IF(AND(B30&lt;&gt;"",C30&lt;&gt;""),ROUND(MOD(C30-B30,1)*1440,0),"")</f>
        <v/>
      </c>
      <c r="F30" s="13" t="n"/>
    </row>
    <row r="31">
      <c r="B31" s="11" t="n"/>
      <c r="C31" s="11" t="n"/>
      <c r="D31" s="12" t="n"/>
      <c r="E31" s="13">
        <f>IF(AND(B31&lt;&gt;"",C31&lt;&gt;""),ROUND(MOD(C31-B31,1)*1440,0),"")</f>
        <v/>
      </c>
      <c r="F31" s="13" t="n"/>
    </row>
    <row r="32">
      <c r="B32" s="11" t="n"/>
      <c r="C32" s="11" t="n"/>
      <c r="D32" s="12" t="n"/>
      <c r="E32" s="13">
        <f>IF(AND(B32&lt;&gt;"",C32&lt;&gt;""),ROUND(MOD(C32-B32,1)*1440,0),"")</f>
        <v/>
      </c>
      <c r="F32" s="13" t="n"/>
    </row>
    <row r="33">
      <c r="B33" s="11" t="n"/>
      <c r="C33" s="11" t="n"/>
      <c r="D33" s="12" t="n"/>
      <c r="E33" s="13">
        <f>IF(AND(B33&lt;&gt;"",C33&lt;&gt;""),ROUND(MOD(C33-B33,1)*1440,0),"")</f>
        <v/>
      </c>
      <c r="F33" s="13" t="n"/>
    </row>
    <row r="34">
      <c r="B34" s="11" t="n"/>
      <c r="C34" s="11" t="n"/>
      <c r="D34" s="12" t="n"/>
      <c r="E34" s="13">
        <f>IF(AND(B34&lt;&gt;"",C34&lt;&gt;""),ROUND(MOD(C34-B34,1)*1440,0),"")</f>
        <v/>
      </c>
      <c r="F34" s="13" t="n"/>
    </row>
    <row r="35">
      <c r="B35" s="11" t="n"/>
      <c r="C35" s="11" t="n"/>
      <c r="D35" s="12" t="n"/>
      <c r="E35" s="13">
        <f>IF(AND(B35&lt;&gt;"",C35&lt;&gt;""),ROUND(MOD(C35-B35,1)*1440,0),"")</f>
        <v/>
      </c>
      <c r="F35" s="13" t="n"/>
    </row>
    <row r="36">
      <c r="B36" s="11" t="n"/>
      <c r="C36" s="11" t="n"/>
      <c r="D36" s="12" t="n"/>
      <c r="E36" s="13">
        <f>IF(AND(B36&lt;&gt;"",C36&lt;&gt;""),ROUND(MOD(C36-B36,1)*1440,0),"")</f>
        <v/>
      </c>
      <c r="F36" s="13" t="n"/>
    </row>
    <row r="37">
      <c r="B37" s="11" t="n"/>
      <c r="C37" s="11" t="n"/>
      <c r="D37" s="12" t="n"/>
      <c r="E37" s="13">
        <f>IF(AND(B37&lt;&gt;"",C37&lt;&gt;""),ROUND(MOD(C37-B37,1)*1440,0),"")</f>
        <v/>
      </c>
      <c r="F37" s="13" t="n"/>
    </row>
    <row r="38">
      <c r="B38" s="11" t="n"/>
      <c r="C38" s="11" t="n"/>
      <c r="D38" s="12" t="n"/>
      <c r="E38" s="13">
        <f>IF(AND(B38&lt;&gt;"",C38&lt;&gt;""),ROUND(MOD(C38-B38,1)*1440,0),"")</f>
        <v/>
      </c>
      <c r="F38" s="13" t="n"/>
    </row>
    <row r="39">
      <c r="B39" s="11" t="n"/>
      <c r="C39" s="11" t="n"/>
      <c r="D39" s="12" t="n"/>
      <c r="E39" s="13">
        <f>IF(AND(B39&lt;&gt;"",C39&lt;&gt;""),ROUND(MOD(C39-B39,1)*1440,0),"")</f>
        <v/>
      </c>
      <c r="F39" s="13" t="n"/>
    </row>
    <row r="40">
      <c r="B40" s="11" t="n"/>
      <c r="C40" s="11" t="n"/>
      <c r="D40" s="12" t="n"/>
      <c r="E40" s="13">
        <f>IF(AND(B40&lt;&gt;"",C40&lt;&gt;""),ROUND(MOD(C40-B40,1)*1440,0),"")</f>
        <v/>
      </c>
      <c r="F40" s="13" t="n"/>
    </row>
    <row r="41">
      <c r="B41" s="11" t="n"/>
      <c r="C41" s="11" t="n"/>
      <c r="D41" s="12" t="n"/>
      <c r="E41" s="13">
        <f>IF(AND(B41&lt;&gt;"",C41&lt;&gt;""),ROUND(MOD(C41-B41,1)*1440,0),"")</f>
        <v/>
      </c>
      <c r="F41" s="13" t="n"/>
    </row>
    <row r="42">
      <c r="B42" s="11" t="n"/>
      <c r="C42" s="11" t="n"/>
      <c r="D42" s="12" t="n"/>
      <c r="E42" s="13">
        <f>IF(AND(B42&lt;&gt;"",C42&lt;&gt;""),ROUND(MOD(C42-B42,1)*1440,0),"")</f>
        <v/>
      </c>
      <c r="F42" s="13" t="n"/>
    </row>
    <row r="43">
      <c r="B43" s="11" t="n"/>
      <c r="C43" s="11" t="n"/>
      <c r="D43" s="12" t="n"/>
      <c r="E43" s="13">
        <f>IF(AND(B43&lt;&gt;"",C43&lt;&gt;""),ROUND(MOD(C43-B43,1)*1440,0),"")</f>
        <v/>
      </c>
      <c r="F43" s="13" t="n"/>
    </row>
    <row r="44">
      <c r="B44" s="11" t="n"/>
      <c r="C44" s="11" t="n"/>
      <c r="D44" s="12" t="n"/>
      <c r="E44" s="13">
        <f>IF(AND(B44&lt;&gt;"",C44&lt;&gt;""),ROUND(MOD(C44-B44,1)*1440,0),"")</f>
        <v/>
      </c>
      <c r="F44" s="13" t="n"/>
    </row>
    <row r="45">
      <c r="B45" s="11" t="n"/>
      <c r="C45" s="11" t="n"/>
      <c r="D45" s="12" t="n"/>
      <c r="E45" s="13">
        <f>IF(AND(B45&lt;&gt;"",C45&lt;&gt;""),ROUND(MOD(C45-B45,1)*1440,0),"")</f>
        <v/>
      </c>
      <c r="F45" s="13" t="n"/>
    </row>
    <row r="46">
      <c r="B46" s="11" t="n"/>
      <c r="C46" s="11" t="n"/>
      <c r="D46" s="12" t="n"/>
      <c r="E46" s="13">
        <f>IF(AND(B46&lt;&gt;"",C46&lt;&gt;""),ROUND(MOD(C46-B46,1)*1440,0),"")</f>
        <v/>
      </c>
      <c r="F46" s="13" t="n"/>
    </row>
    <row r="47">
      <c r="B47" s="11" t="n"/>
      <c r="C47" s="11" t="n"/>
      <c r="D47" s="12" t="n"/>
      <c r="E47" s="13">
        <f>IF(AND(B47&lt;&gt;"",C47&lt;&gt;""),ROUND(MOD(C47-B47,1)*1440,0),"")</f>
        <v/>
      </c>
      <c r="F47" s="13" t="n"/>
    </row>
    <row r="48">
      <c r="B48" s="11" t="n"/>
      <c r="C48" s="11" t="n"/>
      <c r="D48" s="12" t="n"/>
      <c r="E48" s="13">
        <f>IF(AND(B48&lt;&gt;"",C48&lt;&gt;""),ROUND(MOD(C48-B48,1)*1440,0),"")</f>
        <v/>
      </c>
      <c r="F48" s="13" t="n"/>
    </row>
    <row r="49">
      <c r="B49" s="11" t="n"/>
      <c r="C49" s="11" t="n"/>
      <c r="D49" s="12" t="n"/>
      <c r="E49" s="13">
        <f>IF(AND(B49&lt;&gt;"",C49&lt;&gt;""),ROUND(MOD(C49-B49,1)*1440,0),"")</f>
        <v/>
      </c>
      <c r="F49" s="13" t="n"/>
    </row>
    <row r="50">
      <c r="B50" s="11" t="n"/>
      <c r="C50" s="11" t="n"/>
      <c r="D50" s="12" t="n"/>
      <c r="E50" s="13">
        <f>IF(AND(B50&lt;&gt;"",C50&lt;&gt;""),ROUND(MOD(C50-B50,1)*1440,0),"")</f>
        <v/>
      </c>
      <c r="F50" s="13" t="n"/>
    </row>
    <row r="51">
      <c r="B51" s="11" t="n"/>
      <c r="C51" s="11" t="n"/>
      <c r="D51" s="12" t="n"/>
      <c r="E51" s="13">
        <f>IF(AND(B51&lt;&gt;"",C51&lt;&gt;""),ROUND(MOD(C51-B51,1)*1440,0),"")</f>
        <v/>
      </c>
      <c r="F51" s="13" t="n"/>
    </row>
    <row r="52">
      <c r="B52" s="11" t="n"/>
      <c r="C52" s="11" t="n"/>
      <c r="D52" s="12" t="n"/>
      <c r="E52" s="13">
        <f>IF(AND(B52&lt;&gt;"",C52&lt;&gt;""),ROUND(MOD(C52-B52,1)*1440,0),"")</f>
        <v/>
      </c>
      <c r="F52" s="13" t="n"/>
    </row>
    <row r="53">
      <c r="B53" s="11" t="n"/>
      <c r="C53" s="11" t="n"/>
      <c r="D53" s="12" t="n"/>
      <c r="E53" s="13">
        <f>IF(AND(B53&lt;&gt;"",C53&lt;&gt;""),ROUND(MOD(C53-B53,1)*1440,0),"")</f>
        <v/>
      </c>
      <c r="F53" s="13" t="n"/>
    </row>
    <row r="54">
      <c r="B54" s="11" t="n"/>
      <c r="C54" s="11" t="n"/>
      <c r="D54" s="12" t="n"/>
      <c r="E54" s="13">
        <f>IF(AND(B54&lt;&gt;"",C54&lt;&gt;""),ROUND(MOD(C54-B54,1)*1440,0),"")</f>
        <v/>
      </c>
      <c r="F54" s="13" t="n"/>
    </row>
    <row r="55">
      <c r="B55" s="11" t="n"/>
      <c r="C55" s="11" t="n"/>
      <c r="D55" s="12" t="n"/>
      <c r="E55" s="13">
        <f>IF(AND(B55&lt;&gt;"",C55&lt;&gt;""),ROUND(MOD(C55-B55,1)*1440,0),"")</f>
        <v/>
      </c>
      <c r="F55" s="13" t="n"/>
    </row>
    <row r="56">
      <c r="B56" s="11" t="n"/>
      <c r="C56" s="11" t="n"/>
      <c r="D56" s="12" t="n"/>
      <c r="E56" s="13">
        <f>IF(AND(B56&lt;&gt;"",C56&lt;&gt;""),ROUND(MOD(C56-B56,1)*1440,0),"")</f>
        <v/>
      </c>
      <c r="F56" s="13" t="n"/>
    </row>
    <row r="57">
      <c r="B57" s="11" t="n"/>
      <c r="C57" s="11" t="n"/>
      <c r="D57" s="12" t="n"/>
      <c r="E57" s="13">
        <f>IF(AND(B57&lt;&gt;"",C57&lt;&gt;""),ROUND(MOD(C57-B57,1)*1440,0),"")</f>
        <v/>
      </c>
      <c r="F57" s="13" t="n"/>
    </row>
    <row r="58">
      <c r="B58" s="11" t="n"/>
      <c r="C58" s="11" t="n"/>
      <c r="D58" s="12" t="n"/>
      <c r="E58" s="13">
        <f>IF(AND(B58&lt;&gt;"",C58&lt;&gt;""),ROUND(MOD(C58-B58,1)*1440,0),"")</f>
        <v/>
      </c>
      <c r="F58" s="13" t="n"/>
    </row>
    <row r="59">
      <c r="B59" s="11" t="n"/>
      <c r="C59" s="11" t="n"/>
      <c r="D59" s="12" t="n"/>
      <c r="E59" s="13">
        <f>IF(AND(B59&lt;&gt;"",C59&lt;&gt;""),ROUND(MOD(C59-B59,1)*1440,0),"")</f>
        <v/>
      </c>
      <c r="F59" s="13" t="n"/>
    </row>
    <row r="60">
      <c r="B60" s="11" t="n"/>
      <c r="C60" s="11" t="n"/>
      <c r="D60" s="12" t="n"/>
      <c r="E60" s="13">
        <f>IF(AND(B60&lt;&gt;"",C60&lt;&gt;""),ROUND(MOD(C60-B60,1)*1440,0),"")</f>
        <v/>
      </c>
      <c r="F60" s="13" t="n"/>
    </row>
    <row r="61">
      <c r="B61" s="11" t="n"/>
      <c r="C61" s="11" t="n"/>
      <c r="D61" s="12" t="n"/>
      <c r="E61" s="13">
        <f>IF(AND(B61&lt;&gt;"",C61&lt;&gt;""),ROUND(MOD(C61-B61,1)*1440,0),"")</f>
        <v/>
      </c>
      <c r="F61" s="13" t="n"/>
    </row>
    <row r="62">
      <c r="B62" s="11" t="n"/>
      <c r="C62" s="11" t="n"/>
      <c r="D62" s="12" t="n"/>
      <c r="E62" s="13">
        <f>IF(AND(B62&lt;&gt;"",C62&lt;&gt;""),ROUND(MOD(C62-B62,1)*1440,0),"")</f>
        <v/>
      </c>
      <c r="F62" s="13" t="n"/>
    </row>
    <row r="63">
      <c r="B63" s="11" t="n"/>
      <c r="C63" s="11" t="n"/>
      <c r="D63" s="12" t="n"/>
      <c r="E63" s="13">
        <f>IF(AND(B63&lt;&gt;"",C63&lt;&gt;""),ROUND(MOD(C63-B63,1)*1440,0),"")</f>
        <v/>
      </c>
      <c r="F63" s="13" t="n"/>
    </row>
    <row r="64">
      <c r="B64" s="11" t="n"/>
      <c r="C64" s="11" t="n"/>
      <c r="D64" s="12" t="n"/>
      <c r="E64" s="13">
        <f>IF(AND(B64&lt;&gt;"",C64&lt;&gt;""),ROUND(MOD(C64-B64,1)*1440,0),"")</f>
        <v/>
      </c>
      <c r="F64" s="13" t="n"/>
    </row>
    <row r="65">
      <c r="B65" s="11" t="n"/>
      <c r="C65" s="11" t="n"/>
      <c r="D65" s="12" t="n"/>
      <c r="E65" s="13">
        <f>IF(AND(B65&lt;&gt;"",C65&lt;&gt;""),ROUND(MOD(C65-B65,1)*1440,0),"")</f>
        <v/>
      </c>
      <c r="F65" s="13" t="n"/>
    </row>
  </sheetData>
  <dataValidations count="1">
    <dataValidation sqref="F6 F7 F8 F9 F10 F11 F12 F13 F14 F15 F16 F17 F18 F19 F20 F21 F22 F23 F24 F25 F26 F27 F28 F29 F30 F31 F32 F33 F34 F35 F36 F37 F38 F39 F40 F41 F42 F43 F44 F45 F46 F47 F48 F49 F50 F51 F52 F53 F54 F55 F56 F57 F58 F59 F60 F61 F62 F63 F64 F65" showDropDown="0" showInputMessage="0" showErrorMessage="0" allowBlank="1" type="list">
      <formula1>"기술자,관리자,기업가"</formula1>
    </dataValidation>
  </dataValidations>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B2:I105"/>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3" customWidth="1" min="1" max="1"/>
    <col width="12" customWidth="1" min="2" max="2"/>
    <col width="9" customWidth="1" min="3" max="3"/>
    <col width="12" customWidth="1" min="4" max="4"/>
    <col width="40" customWidth="1" min="5" max="5"/>
    <col width="16" customWidth="1" min="6" max="6"/>
    <col width="4" customWidth="1" min="7" max="7"/>
    <col width="18" customWidth="1" min="8" max="8"/>
    <col width="10" customWidth="1" min="9" max="9"/>
  </cols>
  <sheetData>
    <row r="2">
      <c r="B2" s="6" t="inlineStr">
        <is>
          <t>호출 일지 — 이틀만 셉니다</t>
        </is>
      </c>
    </row>
    <row r="3">
      <c r="B3" s="19" t="inlineStr">
        <is>
          <t>직원이 원장님을 부를 때마다 한 줄. 사유는 한 단어로. 「사유 유형」은 비슷한 것끼리 같은 이름으로 묶어 적습니다.</t>
        </is>
      </c>
    </row>
    <row r="5">
      <c r="B5" s="20" t="inlineStr">
        <is>
          <t>날짜</t>
        </is>
      </c>
      <c r="C5" s="20" t="inlineStr">
        <is>
          <t>시각</t>
        </is>
      </c>
      <c r="D5" s="20" t="inlineStr">
        <is>
          <t>누가</t>
        </is>
      </c>
      <c r="E5" s="20" t="inlineStr">
        <is>
          <t>무슨 일로</t>
        </is>
      </c>
      <c r="F5" s="20" t="inlineStr">
        <is>
          <t>사유 유형</t>
        </is>
      </c>
      <c r="H5" s="14" t="inlineStr">
        <is>
          <t>사유 유형</t>
        </is>
      </c>
      <c r="I5" s="14" t="inlineStr">
        <is>
          <t>횟수</t>
        </is>
      </c>
    </row>
    <row r="6">
      <c r="B6" s="12" t="n"/>
      <c r="C6" s="11" t="n"/>
      <c r="D6" s="12" t="n"/>
      <c r="E6" s="12" t="n"/>
      <c r="F6" s="12" t="n"/>
      <c r="H6" s="16" t="n"/>
      <c r="I6" s="16">
        <f>IF(H6="","",COUNTIF($F$6:$F$105,H6))</f>
        <v/>
      </c>
    </row>
    <row r="7">
      <c r="B7" s="12" t="n"/>
      <c r="C7" s="11" t="n"/>
      <c r="D7" s="12" t="n"/>
      <c r="E7" s="12" t="n"/>
      <c r="F7" s="12" t="n"/>
      <c r="H7" s="16" t="n"/>
      <c r="I7" s="16">
        <f>IF(H7="","",COUNTIF($F$6:$F$105,H7))</f>
        <v/>
      </c>
    </row>
    <row r="8">
      <c r="B8" s="12" t="n"/>
      <c r="C8" s="11" t="n"/>
      <c r="D8" s="12" t="n"/>
      <c r="E8" s="12" t="n"/>
      <c r="F8" s="12" t="n"/>
      <c r="H8" s="16" t="n"/>
      <c r="I8" s="16">
        <f>IF(H8="","",COUNTIF($F$6:$F$105,H8))</f>
        <v/>
      </c>
    </row>
    <row r="9">
      <c r="B9" s="12" t="n"/>
      <c r="C9" s="11" t="n"/>
      <c r="D9" s="12" t="n"/>
      <c r="E9" s="12" t="n"/>
      <c r="F9" s="12" t="n"/>
      <c r="H9" s="16" t="n"/>
      <c r="I9" s="16">
        <f>IF(H9="","",COUNTIF($F$6:$F$105,H9))</f>
        <v/>
      </c>
    </row>
    <row r="10">
      <c r="B10" s="12" t="n"/>
      <c r="C10" s="11" t="n"/>
      <c r="D10" s="12" t="n"/>
      <c r="E10" s="12" t="n"/>
      <c r="F10" s="12" t="n"/>
      <c r="H10" s="16" t="n"/>
      <c r="I10" s="16">
        <f>IF(H10="","",COUNTIF($F$6:$F$105,H10))</f>
        <v/>
      </c>
    </row>
    <row r="11">
      <c r="B11" s="12" t="n"/>
      <c r="C11" s="11" t="n"/>
      <c r="D11" s="12" t="n"/>
      <c r="E11" s="12" t="n"/>
      <c r="F11" s="12" t="n"/>
      <c r="H11" s="16" t="n"/>
      <c r="I11" s="16">
        <f>IF(H11="","",COUNTIF($F$6:$F$105,H11))</f>
        <v/>
      </c>
    </row>
    <row r="12">
      <c r="B12" s="12" t="n"/>
      <c r="C12" s="11" t="n"/>
      <c r="D12" s="12" t="n"/>
      <c r="E12" s="12" t="n"/>
      <c r="F12" s="12" t="n"/>
      <c r="H12" s="16" t="n"/>
      <c r="I12" s="16">
        <f>IF(H12="","",COUNTIF($F$6:$F$105,H12))</f>
        <v/>
      </c>
    </row>
    <row r="13">
      <c r="B13" s="12" t="n"/>
      <c r="C13" s="11" t="n"/>
      <c r="D13" s="12" t="n"/>
      <c r="E13" s="12" t="n"/>
      <c r="F13" s="12" t="n"/>
      <c r="H13" s="16" t="n"/>
      <c r="I13" s="16">
        <f>IF(H13="","",COUNTIF($F$6:$F$105,H13))</f>
        <v/>
      </c>
    </row>
    <row r="14">
      <c r="B14" s="12" t="n"/>
      <c r="C14" s="11" t="n"/>
      <c r="D14" s="12" t="n"/>
      <c r="E14" s="12" t="n"/>
      <c r="F14" s="12" t="n"/>
      <c r="H14" s="18" t="inlineStr">
        <is>
          <t>전체 호출</t>
        </is>
      </c>
      <c r="I14" s="18">
        <f>COUNTA(E6:E105)</f>
        <v/>
      </c>
    </row>
    <row r="15">
      <c r="B15" s="12" t="n"/>
      <c r="C15" s="11" t="n"/>
      <c r="D15" s="12" t="n"/>
      <c r="E15" s="12" t="n"/>
      <c r="F15" s="12" t="n"/>
    </row>
    <row r="16">
      <c r="B16" s="12" t="n"/>
      <c r="C16" s="11" t="n"/>
      <c r="D16" s="12" t="n"/>
      <c r="E16" s="12" t="n"/>
      <c r="F16" s="12" t="n"/>
      <c r="H16" s="21" t="inlineStr">
        <is>
          <t>왼쪽에 적은 유형 이름을 여기에 옮겨 적으면 횟수가 자동으로 셉니다.</t>
        </is>
      </c>
    </row>
    <row r="17">
      <c r="B17" s="12" t="n"/>
      <c r="C17" s="11" t="n"/>
      <c r="D17" s="12" t="n"/>
      <c r="E17" s="12" t="n"/>
      <c r="F17" s="12" t="n"/>
      <c r="H17" s="22" t="inlineStr">
        <is>
          <t>가장 많은 대여섯 개 = 기준을 만들 첫 자리.</t>
        </is>
      </c>
    </row>
    <row r="18">
      <c r="B18" s="12" t="n"/>
      <c r="C18" s="11" t="n"/>
      <c r="D18" s="12" t="n"/>
      <c r="E18" s="12" t="n"/>
      <c r="F18" s="12" t="n"/>
    </row>
    <row r="19">
      <c r="B19" s="12" t="n"/>
      <c r="C19" s="11" t="n"/>
      <c r="D19" s="12" t="n"/>
      <c r="E19" s="12" t="n"/>
      <c r="F19" s="12" t="n"/>
    </row>
    <row r="20">
      <c r="B20" s="12" t="n"/>
      <c r="C20" s="11" t="n"/>
      <c r="D20" s="12" t="n"/>
      <c r="E20" s="12" t="n"/>
      <c r="F20" s="12" t="n"/>
    </row>
    <row r="21">
      <c r="B21" s="12" t="n"/>
      <c r="C21" s="11" t="n"/>
      <c r="D21" s="12" t="n"/>
      <c r="E21" s="12" t="n"/>
      <c r="F21" s="12" t="n"/>
    </row>
    <row r="22">
      <c r="B22" s="12" t="n"/>
      <c r="C22" s="11" t="n"/>
      <c r="D22" s="12" t="n"/>
      <c r="E22" s="12" t="n"/>
      <c r="F22" s="12" t="n"/>
    </row>
    <row r="23">
      <c r="B23" s="12" t="n"/>
      <c r="C23" s="11" t="n"/>
      <c r="D23" s="12" t="n"/>
      <c r="E23" s="12" t="n"/>
      <c r="F23" s="12" t="n"/>
    </row>
    <row r="24">
      <c r="B24" s="12" t="n"/>
      <c r="C24" s="11" t="n"/>
      <c r="D24" s="12" t="n"/>
      <c r="E24" s="12" t="n"/>
      <c r="F24" s="12" t="n"/>
    </row>
    <row r="25">
      <c r="B25" s="12" t="n"/>
      <c r="C25" s="11" t="n"/>
      <c r="D25" s="12" t="n"/>
      <c r="E25" s="12" t="n"/>
      <c r="F25" s="12" t="n"/>
    </row>
    <row r="26">
      <c r="B26" s="12" t="n"/>
      <c r="C26" s="11" t="n"/>
      <c r="D26" s="12" t="n"/>
      <c r="E26" s="12" t="n"/>
      <c r="F26" s="12" t="n"/>
    </row>
    <row r="27">
      <c r="B27" s="12" t="n"/>
      <c r="C27" s="11" t="n"/>
      <c r="D27" s="12" t="n"/>
      <c r="E27" s="12" t="n"/>
      <c r="F27" s="12" t="n"/>
    </row>
    <row r="28">
      <c r="B28" s="12" t="n"/>
      <c r="C28" s="11" t="n"/>
      <c r="D28" s="12" t="n"/>
      <c r="E28" s="12" t="n"/>
      <c r="F28" s="12" t="n"/>
    </row>
    <row r="29">
      <c r="B29" s="12" t="n"/>
      <c r="C29" s="11" t="n"/>
      <c r="D29" s="12" t="n"/>
      <c r="E29" s="12" t="n"/>
      <c r="F29" s="12" t="n"/>
    </row>
    <row r="30">
      <c r="B30" s="12" t="n"/>
      <c r="C30" s="11" t="n"/>
      <c r="D30" s="12" t="n"/>
      <c r="E30" s="12" t="n"/>
      <c r="F30" s="12" t="n"/>
    </row>
    <row r="31">
      <c r="B31" s="12" t="n"/>
      <c r="C31" s="11" t="n"/>
      <c r="D31" s="12" t="n"/>
      <c r="E31" s="12" t="n"/>
      <c r="F31" s="12" t="n"/>
    </row>
    <row r="32">
      <c r="B32" s="12" t="n"/>
      <c r="C32" s="11" t="n"/>
      <c r="D32" s="12" t="n"/>
      <c r="E32" s="12" t="n"/>
      <c r="F32" s="12" t="n"/>
    </row>
    <row r="33">
      <c r="B33" s="12" t="n"/>
      <c r="C33" s="11" t="n"/>
      <c r="D33" s="12" t="n"/>
      <c r="E33" s="12" t="n"/>
      <c r="F33" s="12" t="n"/>
    </row>
    <row r="34">
      <c r="B34" s="12" t="n"/>
      <c r="C34" s="11" t="n"/>
      <c r="D34" s="12" t="n"/>
      <c r="E34" s="12" t="n"/>
      <c r="F34" s="12" t="n"/>
    </row>
    <row r="35">
      <c r="B35" s="12" t="n"/>
      <c r="C35" s="11" t="n"/>
      <c r="D35" s="12" t="n"/>
      <c r="E35" s="12" t="n"/>
      <c r="F35" s="12" t="n"/>
    </row>
    <row r="36">
      <c r="B36" s="12" t="n"/>
      <c r="C36" s="11" t="n"/>
      <c r="D36" s="12" t="n"/>
      <c r="E36" s="12" t="n"/>
      <c r="F36" s="12" t="n"/>
    </row>
    <row r="37">
      <c r="B37" s="12" t="n"/>
      <c r="C37" s="11" t="n"/>
      <c r="D37" s="12" t="n"/>
      <c r="E37" s="12" t="n"/>
      <c r="F37" s="12" t="n"/>
    </row>
    <row r="38">
      <c r="B38" s="12" t="n"/>
      <c r="C38" s="11" t="n"/>
      <c r="D38" s="12" t="n"/>
      <c r="E38" s="12" t="n"/>
      <c r="F38" s="12" t="n"/>
    </row>
    <row r="39">
      <c r="B39" s="12" t="n"/>
      <c r="C39" s="11" t="n"/>
      <c r="D39" s="12" t="n"/>
      <c r="E39" s="12" t="n"/>
      <c r="F39" s="12" t="n"/>
    </row>
    <row r="40">
      <c r="B40" s="12" t="n"/>
      <c r="C40" s="11" t="n"/>
      <c r="D40" s="12" t="n"/>
      <c r="E40" s="12" t="n"/>
      <c r="F40" s="12" t="n"/>
    </row>
    <row r="41">
      <c r="B41" s="12" t="n"/>
      <c r="C41" s="11" t="n"/>
      <c r="D41" s="12" t="n"/>
      <c r="E41" s="12" t="n"/>
      <c r="F41" s="12" t="n"/>
    </row>
    <row r="42">
      <c r="B42" s="12" t="n"/>
      <c r="C42" s="11" t="n"/>
      <c r="D42" s="12" t="n"/>
      <c r="E42" s="12" t="n"/>
      <c r="F42" s="12" t="n"/>
    </row>
    <row r="43">
      <c r="B43" s="12" t="n"/>
      <c r="C43" s="11" t="n"/>
      <c r="D43" s="12" t="n"/>
      <c r="E43" s="12" t="n"/>
      <c r="F43" s="12" t="n"/>
    </row>
    <row r="44">
      <c r="B44" s="12" t="n"/>
      <c r="C44" s="11" t="n"/>
      <c r="D44" s="12" t="n"/>
      <c r="E44" s="12" t="n"/>
      <c r="F44" s="12" t="n"/>
    </row>
    <row r="45">
      <c r="B45" s="12" t="n"/>
      <c r="C45" s="11" t="n"/>
      <c r="D45" s="12" t="n"/>
      <c r="E45" s="12" t="n"/>
      <c r="F45" s="12" t="n"/>
    </row>
    <row r="46">
      <c r="B46" s="12" t="n"/>
      <c r="C46" s="11" t="n"/>
      <c r="D46" s="12" t="n"/>
      <c r="E46" s="12" t="n"/>
      <c r="F46" s="12" t="n"/>
    </row>
    <row r="47">
      <c r="B47" s="12" t="n"/>
      <c r="C47" s="11" t="n"/>
      <c r="D47" s="12" t="n"/>
      <c r="E47" s="12" t="n"/>
      <c r="F47" s="12" t="n"/>
    </row>
    <row r="48">
      <c r="B48" s="12" t="n"/>
      <c r="C48" s="11" t="n"/>
      <c r="D48" s="12" t="n"/>
      <c r="E48" s="12" t="n"/>
      <c r="F48" s="12" t="n"/>
    </row>
    <row r="49">
      <c r="B49" s="12" t="n"/>
      <c r="C49" s="11" t="n"/>
      <c r="D49" s="12" t="n"/>
      <c r="E49" s="12" t="n"/>
      <c r="F49" s="12" t="n"/>
    </row>
    <row r="50">
      <c r="B50" s="12" t="n"/>
      <c r="C50" s="11" t="n"/>
      <c r="D50" s="12" t="n"/>
      <c r="E50" s="12" t="n"/>
      <c r="F50" s="12" t="n"/>
    </row>
    <row r="51">
      <c r="B51" s="12" t="n"/>
      <c r="C51" s="11" t="n"/>
      <c r="D51" s="12" t="n"/>
      <c r="E51" s="12" t="n"/>
      <c r="F51" s="12" t="n"/>
    </row>
    <row r="52">
      <c r="B52" s="12" t="n"/>
      <c r="C52" s="11" t="n"/>
      <c r="D52" s="12" t="n"/>
      <c r="E52" s="12" t="n"/>
      <c r="F52" s="12" t="n"/>
    </row>
    <row r="53">
      <c r="B53" s="12" t="n"/>
      <c r="C53" s="11" t="n"/>
      <c r="D53" s="12" t="n"/>
      <c r="E53" s="12" t="n"/>
      <c r="F53" s="12" t="n"/>
    </row>
    <row r="54">
      <c r="B54" s="12" t="n"/>
      <c r="C54" s="11" t="n"/>
      <c r="D54" s="12" t="n"/>
      <c r="E54" s="12" t="n"/>
      <c r="F54" s="12" t="n"/>
    </row>
    <row r="55">
      <c r="B55" s="12" t="n"/>
      <c r="C55" s="11" t="n"/>
      <c r="D55" s="12" t="n"/>
      <c r="E55" s="12" t="n"/>
      <c r="F55" s="12" t="n"/>
    </row>
    <row r="56">
      <c r="B56" s="12" t="n"/>
      <c r="C56" s="11" t="n"/>
      <c r="D56" s="12" t="n"/>
      <c r="E56" s="12" t="n"/>
      <c r="F56" s="12" t="n"/>
    </row>
    <row r="57">
      <c r="B57" s="12" t="n"/>
      <c r="C57" s="11" t="n"/>
      <c r="D57" s="12" t="n"/>
      <c r="E57" s="12" t="n"/>
      <c r="F57" s="12" t="n"/>
    </row>
    <row r="58">
      <c r="B58" s="12" t="n"/>
      <c r="C58" s="11" t="n"/>
      <c r="D58" s="12" t="n"/>
      <c r="E58" s="12" t="n"/>
      <c r="F58" s="12" t="n"/>
    </row>
    <row r="59">
      <c r="B59" s="12" t="n"/>
      <c r="C59" s="11" t="n"/>
      <c r="D59" s="12" t="n"/>
      <c r="E59" s="12" t="n"/>
      <c r="F59" s="12" t="n"/>
    </row>
    <row r="60">
      <c r="B60" s="12" t="n"/>
      <c r="C60" s="11" t="n"/>
      <c r="D60" s="12" t="n"/>
      <c r="E60" s="12" t="n"/>
      <c r="F60" s="12" t="n"/>
    </row>
    <row r="61">
      <c r="B61" s="12" t="n"/>
      <c r="C61" s="11" t="n"/>
      <c r="D61" s="12" t="n"/>
      <c r="E61" s="12" t="n"/>
      <c r="F61" s="12" t="n"/>
    </row>
    <row r="62">
      <c r="B62" s="12" t="n"/>
      <c r="C62" s="11" t="n"/>
      <c r="D62" s="12" t="n"/>
      <c r="E62" s="12" t="n"/>
      <c r="F62" s="12" t="n"/>
    </row>
    <row r="63">
      <c r="B63" s="12" t="n"/>
      <c r="C63" s="11" t="n"/>
      <c r="D63" s="12" t="n"/>
      <c r="E63" s="12" t="n"/>
      <c r="F63" s="12" t="n"/>
    </row>
    <row r="64">
      <c r="B64" s="12" t="n"/>
      <c r="C64" s="11" t="n"/>
      <c r="D64" s="12" t="n"/>
      <c r="E64" s="12" t="n"/>
      <c r="F64" s="12" t="n"/>
    </row>
    <row r="65">
      <c r="B65" s="12" t="n"/>
      <c r="C65" s="11" t="n"/>
      <c r="D65" s="12" t="n"/>
      <c r="E65" s="12" t="n"/>
      <c r="F65" s="12" t="n"/>
    </row>
    <row r="66">
      <c r="B66" s="12" t="n"/>
      <c r="C66" s="11" t="n"/>
      <c r="D66" s="12" t="n"/>
      <c r="E66" s="12" t="n"/>
      <c r="F66" s="12" t="n"/>
    </row>
    <row r="67">
      <c r="B67" s="12" t="n"/>
      <c r="C67" s="11" t="n"/>
      <c r="D67" s="12" t="n"/>
      <c r="E67" s="12" t="n"/>
      <c r="F67" s="12" t="n"/>
    </row>
    <row r="68">
      <c r="B68" s="12" t="n"/>
      <c r="C68" s="11" t="n"/>
      <c r="D68" s="12" t="n"/>
      <c r="E68" s="12" t="n"/>
      <c r="F68" s="12" t="n"/>
    </row>
    <row r="69">
      <c r="B69" s="12" t="n"/>
      <c r="C69" s="11" t="n"/>
      <c r="D69" s="12" t="n"/>
      <c r="E69" s="12" t="n"/>
      <c r="F69" s="12" t="n"/>
    </row>
    <row r="70">
      <c r="B70" s="12" t="n"/>
      <c r="C70" s="11" t="n"/>
      <c r="D70" s="12" t="n"/>
      <c r="E70" s="12" t="n"/>
      <c r="F70" s="12" t="n"/>
    </row>
    <row r="71">
      <c r="B71" s="12" t="n"/>
      <c r="C71" s="11" t="n"/>
      <c r="D71" s="12" t="n"/>
      <c r="E71" s="12" t="n"/>
      <c r="F71" s="12" t="n"/>
    </row>
    <row r="72">
      <c r="B72" s="12" t="n"/>
      <c r="C72" s="11" t="n"/>
      <c r="D72" s="12" t="n"/>
      <c r="E72" s="12" t="n"/>
      <c r="F72" s="12" t="n"/>
    </row>
    <row r="73">
      <c r="B73" s="12" t="n"/>
      <c r="C73" s="11" t="n"/>
      <c r="D73" s="12" t="n"/>
      <c r="E73" s="12" t="n"/>
      <c r="F73" s="12" t="n"/>
    </row>
    <row r="74">
      <c r="B74" s="12" t="n"/>
      <c r="C74" s="11" t="n"/>
      <c r="D74" s="12" t="n"/>
      <c r="E74" s="12" t="n"/>
      <c r="F74" s="12" t="n"/>
    </row>
    <row r="75">
      <c r="B75" s="12" t="n"/>
      <c r="C75" s="11" t="n"/>
      <c r="D75" s="12" t="n"/>
      <c r="E75" s="12" t="n"/>
      <c r="F75" s="12" t="n"/>
    </row>
    <row r="76">
      <c r="B76" s="12" t="n"/>
      <c r="C76" s="11" t="n"/>
      <c r="D76" s="12" t="n"/>
      <c r="E76" s="12" t="n"/>
      <c r="F76" s="12" t="n"/>
    </row>
    <row r="77">
      <c r="B77" s="12" t="n"/>
      <c r="C77" s="11" t="n"/>
      <c r="D77" s="12" t="n"/>
      <c r="E77" s="12" t="n"/>
      <c r="F77" s="12" t="n"/>
    </row>
    <row r="78">
      <c r="B78" s="12" t="n"/>
      <c r="C78" s="11" t="n"/>
      <c r="D78" s="12" t="n"/>
      <c r="E78" s="12" t="n"/>
      <c r="F78" s="12" t="n"/>
    </row>
    <row r="79">
      <c r="B79" s="12" t="n"/>
      <c r="C79" s="11" t="n"/>
      <c r="D79" s="12" t="n"/>
      <c r="E79" s="12" t="n"/>
      <c r="F79" s="12" t="n"/>
    </row>
    <row r="80">
      <c r="B80" s="12" t="n"/>
      <c r="C80" s="11" t="n"/>
      <c r="D80" s="12" t="n"/>
      <c r="E80" s="12" t="n"/>
      <c r="F80" s="12" t="n"/>
    </row>
    <row r="81">
      <c r="B81" s="12" t="n"/>
      <c r="C81" s="11" t="n"/>
      <c r="D81" s="12" t="n"/>
      <c r="E81" s="12" t="n"/>
      <c r="F81" s="12" t="n"/>
    </row>
    <row r="82">
      <c r="B82" s="12" t="n"/>
      <c r="C82" s="11" t="n"/>
      <c r="D82" s="12" t="n"/>
      <c r="E82" s="12" t="n"/>
      <c r="F82" s="12" t="n"/>
    </row>
    <row r="83">
      <c r="B83" s="12" t="n"/>
      <c r="C83" s="11" t="n"/>
      <c r="D83" s="12" t="n"/>
      <c r="E83" s="12" t="n"/>
      <c r="F83" s="12" t="n"/>
    </row>
    <row r="84">
      <c r="B84" s="12" t="n"/>
      <c r="C84" s="11" t="n"/>
      <c r="D84" s="12" t="n"/>
      <c r="E84" s="12" t="n"/>
      <c r="F84" s="12" t="n"/>
    </row>
    <row r="85">
      <c r="B85" s="12" t="n"/>
      <c r="C85" s="11" t="n"/>
      <c r="D85" s="12" t="n"/>
      <c r="E85" s="12" t="n"/>
      <c r="F85" s="12" t="n"/>
    </row>
    <row r="86">
      <c r="B86" s="12" t="n"/>
      <c r="C86" s="11" t="n"/>
      <c r="D86" s="12" t="n"/>
      <c r="E86" s="12" t="n"/>
      <c r="F86" s="12" t="n"/>
    </row>
    <row r="87">
      <c r="B87" s="12" t="n"/>
      <c r="C87" s="11" t="n"/>
      <c r="D87" s="12" t="n"/>
      <c r="E87" s="12" t="n"/>
      <c r="F87" s="12" t="n"/>
    </row>
    <row r="88">
      <c r="B88" s="12" t="n"/>
      <c r="C88" s="11" t="n"/>
      <c r="D88" s="12" t="n"/>
      <c r="E88" s="12" t="n"/>
      <c r="F88" s="12" t="n"/>
    </row>
    <row r="89">
      <c r="B89" s="12" t="n"/>
      <c r="C89" s="11" t="n"/>
      <c r="D89" s="12" t="n"/>
      <c r="E89" s="12" t="n"/>
      <c r="F89" s="12" t="n"/>
    </row>
    <row r="90">
      <c r="B90" s="12" t="n"/>
      <c r="C90" s="11" t="n"/>
      <c r="D90" s="12" t="n"/>
      <c r="E90" s="12" t="n"/>
      <c r="F90" s="12" t="n"/>
    </row>
    <row r="91">
      <c r="B91" s="12" t="n"/>
      <c r="C91" s="11" t="n"/>
      <c r="D91" s="12" t="n"/>
      <c r="E91" s="12" t="n"/>
      <c r="F91" s="12" t="n"/>
    </row>
    <row r="92">
      <c r="B92" s="12" t="n"/>
      <c r="C92" s="11" t="n"/>
      <c r="D92" s="12" t="n"/>
      <c r="E92" s="12" t="n"/>
      <c r="F92" s="12" t="n"/>
    </row>
    <row r="93">
      <c r="B93" s="12" t="n"/>
      <c r="C93" s="11" t="n"/>
      <c r="D93" s="12" t="n"/>
      <c r="E93" s="12" t="n"/>
      <c r="F93" s="12" t="n"/>
    </row>
    <row r="94">
      <c r="B94" s="12" t="n"/>
      <c r="C94" s="11" t="n"/>
      <c r="D94" s="12" t="n"/>
      <c r="E94" s="12" t="n"/>
      <c r="F94" s="12" t="n"/>
    </row>
    <row r="95">
      <c r="B95" s="12" t="n"/>
      <c r="C95" s="11" t="n"/>
      <c r="D95" s="12" t="n"/>
      <c r="E95" s="12" t="n"/>
      <c r="F95" s="12" t="n"/>
    </row>
    <row r="96">
      <c r="B96" s="12" t="n"/>
      <c r="C96" s="11" t="n"/>
      <c r="D96" s="12" t="n"/>
      <c r="E96" s="12" t="n"/>
      <c r="F96" s="12" t="n"/>
    </row>
    <row r="97">
      <c r="B97" s="12" t="n"/>
      <c r="C97" s="11" t="n"/>
      <c r="D97" s="12" t="n"/>
      <c r="E97" s="12" t="n"/>
      <c r="F97" s="12" t="n"/>
    </row>
    <row r="98">
      <c r="B98" s="12" t="n"/>
      <c r="C98" s="11" t="n"/>
      <c r="D98" s="12" t="n"/>
      <c r="E98" s="12" t="n"/>
      <c r="F98" s="12" t="n"/>
    </row>
    <row r="99">
      <c r="B99" s="12" t="n"/>
      <c r="C99" s="11" t="n"/>
      <c r="D99" s="12" t="n"/>
      <c r="E99" s="12" t="n"/>
      <c r="F99" s="12" t="n"/>
    </row>
    <row r="100">
      <c r="B100" s="12" t="n"/>
      <c r="C100" s="11" t="n"/>
      <c r="D100" s="12" t="n"/>
      <c r="E100" s="12" t="n"/>
      <c r="F100" s="12" t="n"/>
    </row>
    <row r="101">
      <c r="B101" s="12" t="n"/>
      <c r="C101" s="11" t="n"/>
      <c r="D101" s="12" t="n"/>
      <c r="E101" s="12" t="n"/>
      <c r="F101" s="12" t="n"/>
    </row>
    <row r="102">
      <c r="B102" s="12" t="n"/>
      <c r="C102" s="11" t="n"/>
      <c r="D102" s="12" t="n"/>
      <c r="E102" s="12" t="n"/>
      <c r="F102" s="12" t="n"/>
    </row>
    <row r="103">
      <c r="B103" s="12" t="n"/>
      <c r="C103" s="11" t="n"/>
      <c r="D103" s="12" t="n"/>
      <c r="E103" s="12" t="n"/>
      <c r="F103" s="12" t="n"/>
    </row>
    <row r="104">
      <c r="B104" s="12" t="n"/>
      <c r="C104" s="11" t="n"/>
      <c r="D104" s="12" t="n"/>
      <c r="E104" s="12" t="n"/>
      <c r="F104" s="12" t="n"/>
    </row>
    <row r="105">
      <c r="B105" s="12" t="n"/>
      <c r="C105" s="11" t="n"/>
      <c r="D105" s="12" t="n"/>
      <c r="E105" s="12" t="n"/>
      <c r="F105" s="12"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2026-10-22T23:59:32Z</dcterms:created>
  <dcterms:modified xmlns:dcterms="http://purl.org/dc/terms/" xmlns:xsi="http://www.w3.org/2001/XMLSchema-instance" xsi:type="dcterms:W3CDTF">2026-10-22T23:59:33Z</dcterms:modified>
</cp:coreProperties>
</file>